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oos\OneDrive - Michigan State University\Lee\Manuscripts\Bacillus\Olenic inhibition\eLife\full submission\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<sst xmlns="http://schemas.openxmlformats.org/spreadsheetml/2006/main" count="59" uniqueCount="21">
  <si>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</si>
  <si>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</si>
  <si>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</si>
  <si>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</si>
  <si>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</si>
  <si>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</si>
  <si>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</si>
  <si>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</si>
  <si>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</si>
  <si>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</si>
  <si>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</si>
  <si>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pSO91</t>
  </si>
  <si>
    <t>pSO110</t>
  </si>
  <si>
    <t>pSO226</t>
  </si>
  <si>
    <t>BofA</t>
  </si>
  <si>
    <t>pSO229</t>
  </si>
  <si>
    <t>Cys-less BofA</t>
  </si>
  <si>
    <t>Ratios</t>
  </si>
  <si>
    <t>figure supplement 4C</t>
  </si>
  <si>
    <r>
      <t>MBP</t>
    </r>
    <r>
      <rPr>
        <sz val="12"/>
        <color rgb="FF000000"/>
        <rFont val="Symbol"/>
        <family val="1"/>
        <charset val="2"/>
      </rPr>
      <t>D</t>
    </r>
    <r>
      <rPr>
        <sz val="12"/>
        <color rgb="FF000000"/>
        <rFont val="Calibri"/>
        <family val="2"/>
        <scheme val="minor"/>
      </rPr>
      <t>27BofA</t>
    </r>
  </si>
  <si>
    <r>
      <t>Cys-less MBP</t>
    </r>
    <r>
      <rPr>
        <sz val="12"/>
        <color rgb="FF000000"/>
        <rFont val="Symbol"/>
        <family val="1"/>
        <charset val="2"/>
      </rPr>
      <t>D</t>
    </r>
    <r>
      <rPr>
        <sz val="12"/>
        <color rgb="FF000000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</si>
</sst>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2" fillId="0" borderId="7" xfId="0" applyFont="1" applyBorder="1"/>
    <xf numFmtId="0" fontId="0" fillId="0" borderId="0" xfId="0" applyFont="1" applyBorder="1" applyAlignment="1">
      <alignment horizontal="right" wrapText="1"/>
    </xf>
    <xf numFmtId="0" fontId="2" fillId="0" borderId="8" xfId="0" applyFont="1" applyBorder="1"/>
    <xf numFmtId="0" fontId="2" fillId="0" borderId="9" xfId="0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workbookViewId="0">
      <selection activeCell="B2" sqref="B2"/>
    </sheetView>
  </sheetViews>
  <sheetFormatPr defaultRowHeight="15" x14ac:dyDescent="0.25"/>
  <cols>
    <col min="1" max="1" width="22.140625" customWidth="1"/>
    <col min="2" max="2" width="21.85546875" customWidth="1"/>
  </cols>
  <sheetData>
    <row r="1" spans="1:34" ht="21" x14ac:dyDescent="0.35">
      <c r="A1" s="1" t="s">
        <v>18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17" t="s">
        <v>0</v>
      </c>
      <c r="D2" s="15"/>
      <c r="E2" s="15"/>
      <c r="F2" s="15"/>
      <c r="G2" s="15"/>
      <c r="H2" s="15"/>
      <c r="I2" s="15"/>
      <c r="J2" s="16"/>
      <c r="K2" s="14" t="s">
        <v>1</v>
      </c>
      <c r="L2" s="15"/>
      <c r="M2" s="15"/>
      <c r="N2" s="15"/>
      <c r="O2" s="15"/>
      <c r="P2" s="15"/>
      <c r="Q2" s="15"/>
      <c r="R2" s="16"/>
      <c r="S2" s="14" t="s">
        <v>2</v>
      </c>
      <c r="T2" s="15"/>
      <c r="U2" s="15"/>
      <c r="V2" s="15"/>
      <c r="W2" s="15"/>
      <c r="X2" s="15"/>
      <c r="Y2" s="15"/>
      <c r="Z2" s="16"/>
      <c r="AA2" s="14" t="s">
        <v>3</v>
      </c>
      <c r="AB2" s="15"/>
      <c r="AC2" s="15"/>
      <c r="AD2" s="15"/>
      <c r="AE2" s="15"/>
      <c r="AF2" s="15"/>
      <c r="AG2" s="15"/>
      <c r="AH2" s="16"/>
    </row>
    <row r="3" spans="1:34" ht="18.75" x14ac:dyDescent="0.3">
      <c r="A3" s="2"/>
      <c r="B3" s="2"/>
      <c r="C3" s="17" t="s">
        <v>4</v>
      </c>
      <c r="D3" s="15"/>
      <c r="E3" s="15"/>
      <c r="F3" s="16"/>
      <c r="G3" s="14" t="s">
        <v>5</v>
      </c>
      <c r="H3" s="15"/>
      <c r="I3" s="15"/>
      <c r="J3" s="16"/>
      <c r="K3" s="14" t="s">
        <v>4</v>
      </c>
      <c r="L3" s="15"/>
      <c r="M3" s="15"/>
      <c r="N3" s="16"/>
      <c r="O3" s="14" t="s">
        <v>5</v>
      </c>
      <c r="P3" s="15"/>
      <c r="Q3" s="15"/>
      <c r="R3" s="16"/>
      <c r="S3" s="14" t="s">
        <v>4</v>
      </c>
      <c r="T3" s="15"/>
      <c r="U3" s="15"/>
      <c r="V3" s="16"/>
      <c r="W3" s="14" t="s">
        <v>5</v>
      </c>
      <c r="X3" s="15"/>
      <c r="Y3" s="15"/>
      <c r="Z3" s="16"/>
      <c r="AA3" s="14" t="s">
        <v>4</v>
      </c>
      <c r="AB3" s="15"/>
      <c r="AC3" s="15"/>
      <c r="AD3" s="16"/>
      <c r="AE3" s="14" t="s">
        <v>5</v>
      </c>
      <c r="AF3" s="15"/>
      <c r="AG3" s="15"/>
      <c r="AH3" s="16"/>
    </row>
    <row r="4" spans="1:34" ht="18.75" x14ac:dyDescent="0.3">
      <c r="A4" s="3" t="s">
        <v>6</v>
      </c>
      <c r="B4" s="3"/>
      <c r="C4" s="4" t="s">
        <v>7</v>
      </c>
      <c r="D4" s="5" t="s">
        <v>8</v>
      </c>
      <c r="E4" s="5" t="s">
        <v>9</v>
      </c>
      <c r="F4" s="6" t="s">
        <v>10</v>
      </c>
      <c r="G4" s="5" t="s">
        <v>7</v>
      </c>
      <c r="H4" s="5" t="s">
        <v>8</v>
      </c>
      <c r="I4" s="5" t="s">
        <v>9</v>
      </c>
      <c r="J4" s="6" t="s">
        <v>10</v>
      </c>
      <c r="K4" s="5" t="s">
        <v>7</v>
      </c>
      <c r="L4" s="5" t="s">
        <v>8</v>
      </c>
      <c r="M4" s="5" t="s">
        <v>9</v>
      </c>
      <c r="N4" s="6" t="s">
        <v>10</v>
      </c>
      <c r="O4" s="5" t="s">
        <v>7</v>
      </c>
      <c r="P4" s="5" t="s">
        <v>8</v>
      </c>
      <c r="Q4" s="5" t="s">
        <v>9</v>
      </c>
      <c r="R4" s="6" t="s">
        <v>10</v>
      </c>
      <c r="S4" s="5" t="s">
        <v>7</v>
      </c>
      <c r="T4" s="5" t="s">
        <v>8</v>
      </c>
      <c r="U4" s="5" t="s">
        <v>9</v>
      </c>
      <c r="V4" s="6" t="s">
        <v>10</v>
      </c>
      <c r="W4" s="5" t="s">
        <v>7</v>
      </c>
      <c r="X4" s="5" t="s">
        <v>8</v>
      </c>
      <c r="Y4" s="5" t="s">
        <v>9</v>
      </c>
      <c r="Z4" s="6" t="s">
        <v>10</v>
      </c>
      <c r="AA4" s="5" t="s">
        <v>7</v>
      </c>
      <c r="AB4" s="5" t="s">
        <v>8</v>
      </c>
      <c r="AC4" s="5" t="s">
        <v>9</v>
      </c>
      <c r="AD4" s="6" t="s">
        <v>10</v>
      </c>
      <c r="AE4" s="5" t="s">
        <v>7</v>
      </c>
      <c r="AF4" s="5" t="s">
        <v>8</v>
      </c>
      <c r="AG4" s="5" t="s">
        <v>9</v>
      </c>
      <c r="AH4" s="6" t="s">
        <v>10</v>
      </c>
    </row>
    <row r="5" spans="1:34" ht="15.75" x14ac:dyDescent="0.25">
      <c r="A5" s="7" t="s">
        <v>11</v>
      </c>
      <c r="B5" s="10" t="s">
        <v>19</v>
      </c>
      <c r="C5" s="8">
        <v>581900</v>
      </c>
      <c r="D5" s="8">
        <v>6612660</v>
      </c>
      <c r="E5" s="8">
        <v>806140</v>
      </c>
      <c r="F5" s="9">
        <f>(C5/(D5+E5+C5))</f>
        <v>7.2731136025597762E-2</v>
      </c>
      <c r="G5" s="8">
        <v>242960</v>
      </c>
      <c r="H5" s="8">
        <v>5978860</v>
      </c>
      <c r="I5" s="8">
        <v>429040</v>
      </c>
      <c r="J5" s="9">
        <f>(G5/(H5+I5+G5))</f>
        <v>3.6530614085997899E-2</v>
      </c>
      <c r="K5" s="8">
        <v>698349</v>
      </c>
      <c r="L5" s="8">
        <v>7238721</v>
      </c>
      <c r="M5" s="8">
        <v>2121175</v>
      </c>
      <c r="N5" s="9">
        <f>(K5/(L5+M5+K5))</f>
        <v>6.9430502040862999E-2</v>
      </c>
      <c r="O5" s="8">
        <v>195420</v>
      </c>
      <c r="P5" s="8">
        <v>5333720</v>
      </c>
      <c r="Q5" s="8">
        <v>563600</v>
      </c>
      <c r="R5" s="9">
        <f>(O5/(P5+Q5+O5))</f>
        <v>3.2074239176462481E-2</v>
      </c>
      <c r="S5" s="8">
        <v>698236</v>
      </c>
      <c r="T5" s="8">
        <v>8707446</v>
      </c>
      <c r="U5" s="8">
        <v>2152656</v>
      </c>
      <c r="V5" s="9">
        <f>(S5/(T5+U5+S5))</f>
        <v>6.0409723266441943E-2</v>
      </c>
      <c r="W5" s="8">
        <v>250059</v>
      </c>
      <c r="X5" s="8">
        <v>5873204</v>
      </c>
      <c r="Y5" s="8">
        <v>250059</v>
      </c>
      <c r="Z5" s="9">
        <f>(W5/(X5+Y5+W5))</f>
        <v>3.9235268514598826E-2</v>
      </c>
      <c r="AA5" s="8">
        <v>732732</v>
      </c>
      <c r="AB5" s="8">
        <v>6799694</v>
      </c>
      <c r="AC5" s="8">
        <v>2131118</v>
      </c>
      <c r="AD5" s="9">
        <f>(AA5/(AB5+AC5+AA5))</f>
        <v>7.5824355950570521E-2</v>
      </c>
      <c r="AE5" s="8">
        <v>244359</v>
      </c>
      <c r="AF5" s="8">
        <v>5950458</v>
      </c>
      <c r="AG5" s="8">
        <v>976600</v>
      </c>
      <c r="AH5" s="9">
        <f>(AE5/(AF5+AG5+AE5))</f>
        <v>3.4074019123417308E-2</v>
      </c>
    </row>
    <row r="6" spans="1:34" ht="15.75" x14ac:dyDescent="0.25">
      <c r="A6" s="7" t="s">
        <v>12</v>
      </c>
      <c r="B6" s="10" t="s">
        <v>20</v>
      </c>
      <c r="C6" s="8">
        <v>27240</v>
      </c>
      <c r="D6" s="8">
        <v>4264320</v>
      </c>
      <c r="E6" s="8">
        <v>430160</v>
      </c>
      <c r="F6" s="7">
        <f t="shared" ref="F6:F8" si="0">(C6/(D6+E6+C6))</f>
        <v>5.7690841473022544E-3</v>
      </c>
      <c r="G6" s="8">
        <v>38620</v>
      </c>
      <c r="H6" s="8">
        <v>6039420</v>
      </c>
      <c r="I6" s="8">
        <v>438680</v>
      </c>
      <c r="J6" s="7">
        <f t="shared" ref="J6:J8" si="1">(G6/(H6+I6+G6))</f>
        <v>5.9262942093568543E-3</v>
      </c>
      <c r="K6" s="8">
        <v>41055</v>
      </c>
      <c r="L6" s="8">
        <v>7440109</v>
      </c>
      <c r="M6" s="8">
        <v>1784225</v>
      </c>
      <c r="N6" s="7">
        <f t="shared" ref="N6:N8" si="2">(K6/(L6+M6+K6))</f>
        <v>4.431006620445186E-3</v>
      </c>
      <c r="O6" s="8">
        <v>42740</v>
      </c>
      <c r="P6" s="8">
        <v>5859700</v>
      </c>
      <c r="Q6" s="8">
        <v>645960</v>
      </c>
      <c r="R6" s="7">
        <f t="shared" ref="R6:R8" si="3">(O6/(P6+Q6+O6))</f>
        <v>6.5267851688962193E-3</v>
      </c>
      <c r="S6" s="8">
        <v>30536</v>
      </c>
      <c r="T6" s="8">
        <v>6254512</v>
      </c>
      <c r="U6" s="8">
        <v>843612</v>
      </c>
      <c r="V6" s="7">
        <f t="shared" ref="V6:V8" si="4">(S6/(T6+U6+S6))</f>
        <v>4.2835539919143292E-3</v>
      </c>
      <c r="W6" s="8">
        <v>21052</v>
      </c>
      <c r="X6" s="8">
        <v>5107827</v>
      </c>
      <c r="Y6" s="8">
        <v>21052</v>
      </c>
      <c r="Z6" s="7">
        <f t="shared" ref="Z6:Z8" si="5">(W6/(X6+Y6+W6))</f>
        <v>4.0878217591653167E-3</v>
      </c>
      <c r="AA6" s="8">
        <v>12144</v>
      </c>
      <c r="AB6" s="8">
        <v>7048052</v>
      </c>
      <c r="AC6" s="8">
        <v>1913868</v>
      </c>
      <c r="AD6" s="7">
        <f t="shared" ref="AD6:AD8" si="6">(AA6/(AB6+AC6+AA6))</f>
        <v>1.3532330502657435E-3</v>
      </c>
      <c r="AE6" s="8">
        <v>37487</v>
      </c>
      <c r="AF6" s="8">
        <v>7092852</v>
      </c>
      <c r="AG6" s="8">
        <v>1161394</v>
      </c>
      <c r="AH6" s="7">
        <f t="shared" ref="AH6:AH8" si="7">(AE6/(AF6+AG6+AE6))</f>
        <v>4.5210090580581888E-3</v>
      </c>
    </row>
    <row r="7" spans="1:34" ht="15.75" x14ac:dyDescent="0.25">
      <c r="A7" s="7" t="s">
        <v>13</v>
      </c>
      <c r="B7" s="10" t="s">
        <v>14</v>
      </c>
      <c r="C7" s="8">
        <v>334200</v>
      </c>
      <c r="D7" s="8">
        <v>7124260</v>
      </c>
      <c r="E7" s="8">
        <v>1158940</v>
      </c>
      <c r="F7" s="7">
        <f t="shared" si="0"/>
        <v>3.8781999210898879E-2</v>
      </c>
      <c r="G7" s="8">
        <v>358580</v>
      </c>
      <c r="H7" s="8">
        <v>4160740</v>
      </c>
      <c r="I7" s="8">
        <v>1457940</v>
      </c>
      <c r="J7" s="7">
        <f t="shared" si="1"/>
        <v>5.9990698079052947E-2</v>
      </c>
      <c r="K7" s="8">
        <v>456460</v>
      </c>
      <c r="L7" s="8">
        <v>4963460</v>
      </c>
      <c r="M7" s="8">
        <v>2196700</v>
      </c>
      <c r="N7" s="7">
        <f t="shared" si="2"/>
        <v>5.992947002738748E-2</v>
      </c>
      <c r="O7" s="8">
        <v>419740</v>
      </c>
      <c r="P7" s="8">
        <v>4500420</v>
      </c>
      <c r="Q7" s="8">
        <v>1390900</v>
      </c>
      <c r="R7" s="7">
        <f t="shared" si="3"/>
        <v>6.6508637217836619E-2</v>
      </c>
      <c r="S7" s="8">
        <v>801297</v>
      </c>
      <c r="T7" s="8">
        <v>7697466</v>
      </c>
      <c r="U7" s="8">
        <v>2207268</v>
      </c>
      <c r="V7" s="7">
        <f t="shared" si="4"/>
        <v>7.4845383877554628E-2</v>
      </c>
      <c r="W7" s="8">
        <v>360140</v>
      </c>
      <c r="X7" s="8">
        <v>3221820</v>
      </c>
      <c r="Y7" s="8">
        <v>1274720</v>
      </c>
      <c r="Z7" s="7">
        <f t="shared" si="5"/>
        <v>7.4153536984112603E-2</v>
      </c>
      <c r="AA7" s="8">
        <v>314349</v>
      </c>
      <c r="AB7" s="8">
        <v>4274340</v>
      </c>
      <c r="AC7" s="8">
        <v>1963353</v>
      </c>
      <c r="AD7" s="7">
        <f t="shared" si="6"/>
        <v>4.7977256556047718E-2</v>
      </c>
      <c r="AE7" s="8">
        <v>472820</v>
      </c>
      <c r="AF7" s="8">
        <v>2555840</v>
      </c>
      <c r="AG7" s="8">
        <v>1573040</v>
      </c>
      <c r="AH7" s="7">
        <f t="shared" si="7"/>
        <v>0.10274898407110415</v>
      </c>
    </row>
    <row r="8" spans="1:34" ht="15.75" x14ac:dyDescent="0.25">
      <c r="A8" s="7" t="s">
        <v>15</v>
      </c>
      <c r="B8" s="10" t="s">
        <v>16</v>
      </c>
      <c r="C8" s="8">
        <v>46540</v>
      </c>
      <c r="D8" s="8">
        <v>6997020</v>
      </c>
      <c r="E8" s="8">
        <v>1778420</v>
      </c>
      <c r="F8" s="7">
        <f t="shared" si="0"/>
        <v>5.2754597040573659E-3</v>
      </c>
      <c r="G8" s="8">
        <v>72940</v>
      </c>
      <c r="H8" s="8">
        <v>5975680</v>
      </c>
      <c r="I8" s="8">
        <v>2510680</v>
      </c>
      <c r="J8" s="7">
        <f t="shared" si="1"/>
        <v>8.5217249074106532E-3</v>
      </c>
      <c r="K8" s="8">
        <v>56200</v>
      </c>
      <c r="L8" s="8">
        <v>4264500</v>
      </c>
      <c r="M8" s="8">
        <v>1862600</v>
      </c>
      <c r="N8" s="7">
        <f t="shared" si="2"/>
        <v>9.088997784354633E-3</v>
      </c>
      <c r="O8" s="8">
        <v>66000</v>
      </c>
      <c r="P8" s="8">
        <v>5522740</v>
      </c>
      <c r="Q8" s="8">
        <v>2733040</v>
      </c>
      <c r="R8" s="7">
        <f t="shared" si="3"/>
        <v>7.9309955322058503E-3</v>
      </c>
      <c r="S8" s="8">
        <v>119826</v>
      </c>
      <c r="T8" s="8">
        <v>6531651</v>
      </c>
      <c r="U8" s="8">
        <v>2122281</v>
      </c>
      <c r="V8" s="7">
        <f t="shared" si="4"/>
        <v>1.3657317651113696E-2</v>
      </c>
      <c r="W8" s="8">
        <v>39840</v>
      </c>
      <c r="X8" s="8">
        <v>2885080</v>
      </c>
      <c r="Y8" s="8">
        <v>1604720</v>
      </c>
      <c r="Z8" s="7">
        <f t="shared" si="5"/>
        <v>8.795400959016611E-3</v>
      </c>
      <c r="AA8" s="8">
        <v>79674</v>
      </c>
      <c r="AB8" s="8">
        <v>5995563</v>
      </c>
      <c r="AC8" s="8">
        <v>2575377</v>
      </c>
      <c r="AD8" s="7">
        <f t="shared" si="6"/>
        <v>9.2102132865944548E-3</v>
      </c>
      <c r="AE8" s="8">
        <v>19180</v>
      </c>
      <c r="AF8" s="8">
        <v>3721440</v>
      </c>
      <c r="AG8" s="8">
        <v>2468060</v>
      </c>
      <c r="AH8" s="7">
        <f t="shared" si="7"/>
        <v>3.0892234742328482E-3</v>
      </c>
    </row>
    <row r="9" spans="1:34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5.75" x14ac:dyDescent="0.25">
      <c r="A11" s="2"/>
      <c r="B11" s="11" t="s">
        <v>17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5.75" x14ac:dyDescent="0.25">
      <c r="A12" s="12"/>
      <c r="B12" s="13">
        <v>15</v>
      </c>
      <c r="C12" s="13">
        <v>15</v>
      </c>
      <c r="D12" s="13">
        <v>30</v>
      </c>
      <c r="E12" s="13">
        <v>30</v>
      </c>
      <c r="F12" s="13">
        <v>45</v>
      </c>
      <c r="G12" s="13">
        <v>45</v>
      </c>
      <c r="H12" s="13">
        <v>60</v>
      </c>
      <c r="I12" s="13">
        <v>60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5.75" x14ac:dyDescent="0.25">
      <c r="A13" s="10" t="s">
        <v>19</v>
      </c>
      <c r="B13" s="2">
        <v>7.2731136025597762E-2</v>
      </c>
      <c r="C13" s="2">
        <v>3.6530614085997899E-2</v>
      </c>
      <c r="D13" s="2">
        <v>6.9430502040862999E-2</v>
      </c>
      <c r="E13" s="2">
        <v>3.2074239176462481E-2</v>
      </c>
      <c r="F13" s="2">
        <v>6.0409723266441943E-2</v>
      </c>
      <c r="G13" s="2">
        <v>3.9235268514598826E-2</v>
      </c>
      <c r="H13" s="2">
        <v>7.5824355950570521E-2</v>
      </c>
      <c r="I13" s="2">
        <v>3.4074019123417308E-2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5.75" x14ac:dyDescent="0.25">
      <c r="A14" s="10" t="s">
        <v>20</v>
      </c>
      <c r="B14" s="2">
        <v>5.7690841473022544E-3</v>
      </c>
      <c r="C14" s="2">
        <v>5.9262942093568543E-3</v>
      </c>
      <c r="D14" s="2">
        <v>4.431006620445186E-3</v>
      </c>
      <c r="E14" s="2">
        <v>6.5267851688962193E-3</v>
      </c>
      <c r="F14" s="2">
        <v>4.2835539919143292E-3</v>
      </c>
      <c r="G14" s="2">
        <v>4.0878217591653167E-3</v>
      </c>
      <c r="H14" s="2">
        <v>1.3532330502657435E-3</v>
      </c>
      <c r="I14" s="2">
        <v>4.5210090580581888E-3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5.75" x14ac:dyDescent="0.25">
      <c r="A15" s="10" t="s">
        <v>14</v>
      </c>
      <c r="B15" s="2">
        <v>3.8781999210898879E-2</v>
      </c>
      <c r="C15" s="2">
        <v>5.9990698079052947E-2</v>
      </c>
      <c r="D15" s="2">
        <v>5.992947002738748E-2</v>
      </c>
      <c r="E15" s="2">
        <v>6.6508637217836619E-2</v>
      </c>
      <c r="F15" s="2">
        <v>7.4845383877554628E-2</v>
      </c>
      <c r="G15" s="2">
        <v>7.4153536984112603E-2</v>
      </c>
      <c r="H15" s="2">
        <v>4.7977256556047718E-2</v>
      </c>
      <c r="I15" s="2">
        <v>0.10274898407110415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5.75" x14ac:dyDescent="0.25">
      <c r="A16" s="10" t="s">
        <v>16</v>
      </c>
      <c r="B16" s="2">
        <v>5.2754597040573659E-3</v>
      </c>
      <c r="C16" s="2">
        <v>8.5217249074106532E-3</v>
      </c>
      <c r="D16" s="2">
        <v>9.088997784354633E-3</v>
      </c>
      <c r="E16" s="2">
        <v>7.9309955322058503E-3</v>
      </c>
      <c r="F16" s="2">
        <v>1.3657317651113696E-2</v>
      </c>
      <c r="G16" s="2">
        <v>8.795400959016611E-3</v>
      </c>
      <c r="H16" s="2">
        <v>9.2102132865944548E-3</v>
      </c>
      <c r="I16" s="2">
        <v>3.0892234742328482E-3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3AFE7F-38AC-4858-A114-92B38E579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F80D2E-8820-4FDC-AEB9-F0CB6F4D7300}">
  <ds:schemaRefs>
    <ds:schemaRef ds:uri="http://www.w3.org/XML/1998/namespace"/>
    <ds:schemaRef ds:uri="http://schemas.microsoft.com/office/infopath/2007/PartnerControls"/>
    <ds:schemaRef ds:uri="http://purl.org/dc/elements/1.1/"/>
    <ds:schemaRef ds:uri="198a9f0d-948e-4f5a-af70-f6d2f30972cd"/>
    <ds:schemaRef ds:uri="http://schemas.microsoft.com/office/2006/metadata/properties"/>
    <ds:schemaRef ds:uri="http://purl.org/dc/terms/"/>
    <ds:schemaRef ds:uri="http://schemas.microsoft.com/office/2006/documentManagement/types"/>
    <ds:schemaRef ds:uri="0b01a07b-8d13-4cb5-9d22-64822278069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8AAB7E-7D28-4931-81F7-314ACEEEC3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2021-10-15T17:39:51Z</dcterms:created>
  <dcterms:modified xsi:type="dcterms:W3CDTF">2021-10-15T17:50:41Z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